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<sst xmlns="http://schemas.openxmlformats.org/spreadsheetml/2006/main" count="167" uniqueCount="152">
  <si>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</si>
  <si>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</si>
  <si>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</si>
  <si>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</si>
  <si>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</si>
  <si>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</si>
  <si>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</si>
  <si>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</si>
  <si>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</si>
  <si>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</si>
  <si>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</si>
  <si>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</si>
  <si>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</si>
  <si>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</si>
  <si>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</si>
  <si>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</si>
  <si>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</si>
  <si>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</si>
  <si>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</si>
  <si>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</si>
  <si>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</si>
  <si>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</si>
  <si>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</si>
  <si>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</si>
  <si>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</si>
  <si>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</si>
  <si>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</si>
  <si>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</si>
  <si>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</si>
  <si>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</si>
  <si>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</si>
  <si>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</si>
  <si>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</si>
  <si>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</si>
  <si>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</si>
  <si>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</si>
  <si>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</si>
  <si>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</si>
  <si>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</si>
  <si>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</si>
  <si>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</si>
  <si>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</si>
  <si>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</si>
  <si>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</si>
  <si>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</si>
  <si>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</si>
  <si>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</si>
  <si>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</si>
  <si>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</si>
  <si>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</si>
  <si>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</si>
  <si>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</si>
  <si>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</si>
  <si>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</si>
  <si>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</si>
  <si>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</si>
  <si>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</si>
  <si>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</si>
  <si>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</si>
  <si>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</si>
  <si>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</si>
  <si>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</si>
  <si>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</si>
  <si>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</si>
  <si>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</si>
  <si>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</si>
  <si>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</si>
  <si>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</si>
  <si>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</si>
  <si>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</si>
  <si>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</si>
  <si>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</si>
  <si>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</si>
  <si>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</si>
  <si>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</si>
  <si>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</si>
  <si>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</si>
  <si>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</si>
  <si>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</si>
  <si>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</si>
  <si>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</si>
  <si>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</si>
  <si>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</si>
  <si>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</si>
  <si>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</si>
  <si>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</si>
  <si>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</si>
  <si>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</si>
  <si>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</si>
  <si>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</si>
  <si>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</si>
  <si>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</si>
  <si>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</si>
  <si>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</si>
  <si>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</si>
  <si>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</si>
  <si>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</si>
  <si>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</si>
  <si>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</si>
  <si>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</si>
  <si>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</si>
  <si>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</si>
  <si>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</si>
  <si>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</si>
  <si>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</si>
  <si>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</si>
  <si>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</si>
  <si>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</si>
  <si>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</si>
  <si>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</si>
  <si>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</si>
  <si>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</si>
  <si>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</si>
  <si>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</si>
  <si>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</si>
  <si>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</si>
  <si>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</si>
  <si>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</si>
  <si>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</si>
  <si>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</si>
  <si>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</si>
  <si>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</si>
  <si>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</si>
  <si>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</si>
  <si>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</si>
  <si>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</si>
  <si>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</si>
  <si>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</si>
  <si>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</si>
  <si>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</si>
  <si>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</si>
  <si>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</si>
  <si>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</si>
  <si>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</si>
  <si>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</si>
  <si>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</si>
  <si>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</si>
  <si>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</si>
  <si>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</si>
  <si>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</si>
  <si>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</si>
  <si>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</si>
  <si>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</si>
  <si>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</si>
  <si>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</si>
  <si>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</si>
  <si>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</si>
  <si>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</si>
  <si>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</si>
  <si>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</si>
  <si>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</si>
  <si>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30.06.2011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</si>
</sst>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0">
      <selection activeCell="H86" sqref="H86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9063820.92</v>
      </c>
      <c r="E8" s="7">
        <f aca="true" t="shared" si="0" ref="E8:E13">C8+D8</f>
        <v>9063820.92</v>
      </c>
      <c r="F8" s="8">
        <v>1</v>
      </c>
      <c r="G8" s="5">
        <f>E8*F8</f>
        <v>9063820.92</v>
      </c>
    </row>
    <row r="9" spans="1:10" ht="46.5" customHeight="1">
      <c r="A9" s="3" t="s">
        <v>113</v>
      </c>
      <c r="B9" s="4" t="s">
        <v>8</v>
      </c>
      <c r="C9" s="5">
        <v>417582.14</v>
      </c>
      <c r="D9" s="15">
        <v>251512.53</v>
      </c>
      <c r="E9" s="7">
        <f t="shared" si="0"/>
        <v>669094.67</v>
      </c>
      <c r="F9" s="8">
        <v>1</v>
      </c>
      <c r="G9" s="7">
        <f>E9*F9</f>
        <v>669094.67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5791061.23</v>
      </c>
      <c r="D10" s="5">
        <v>493166</v>
      </c>
      <c r="E10" s="7">
        <f t="shared" si="0"/>
        <v>6284227.23</v>
      </c>
      <c r="F10" s="8">
        <v>1</v>
      </c>
      <c r="G10" s="5">
        <f>E10*F10</f>
        <v>6284227.23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6208643.37</v>
      </c>
      <c r="D13" s="5">
        <f>SUM(D8:D12)</f>
        <v>9808499.45</v>
      </c>
      <c r="E13" s="5">
        <f t="shared" si="0"/>
        <v>16017142.82</v>
      </c>
      <c r="F13" s="8" t="s">
        <v>115</v>
      </c>
      <c r="G13" s="5">
        <f>SUM(G8:G12)</f>
        <v>16017142.82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142176.64</v>
      </c>
      <c r="D16" s="15">
        <v>297167.52</v>
      </c>
      <c r="E16" s="7">
        <f>C16+D16</f>
        <v>439344.16000000003</v>
      </c>
      <c r="F16" s="9">
        <v>1</v>
      </c>
      <c r="G16" s="7">
        <f>F16*E16</f>
        <v>439344.16000000003</v>
      </c>
      <c r="H16" s="25"/>
    </row>
    <row r="17" spans="1:7" ht="15">
      <c r="A17" s="3" t="s">
        <v>116</v>
      </c>
      <c r="B17" s="6" t="s">
        <v>21</v>
      </c>
      <c r="C17" s="7">
        <f>SUM(C15:C16)</f>
        <v>142176.64</v>
      </c>
      <c r="D17" s="7">
        <f>SUM(D15:D16)</f>
        <v>297167.52</v>
      </c>
      <c r="E17" s="7">
        <f>C17+D17</f>
        <v>439344.16000000003</v>
      </c>
      <c r="F17" s="9" t="s">
        <v>115</v>
      </c>
      <c r="G17" s="7">
        <f>SUM(G15:G16)</f>
        <v>439344.16000000003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96901.29</v>
      </c>
      <c r="D19" s="7">
        <v>0</v>
      </c>
      <c r="E19" s="7">
        <f>C19+D19</f>
        <v>96901.29</v>
      </c>
      <c r="F19" s="11">
        <v>1</v>
      </c>
      <c r="G19" s="7">
        <f>E19*F19</f>
        <v>96901.29</v>
      </c>
    </row>
    <row r="20" spans="1:7" ht="15">
      <c r="A20" s="3" t="s">
        <v>19</v>
      </c>
      <c r="B20" s="6" t="s">
        <v>30</v>
      </c>
      <c r="C20" s="7">
        <v>362090.58</v>
      </c>
      <c r="D20" s="7"/>
      <c r="E20" s="7">
        <f>C20+D20</f>
        <v>362090.58</v>
      </c>
      <c r="F20" s="11">
        <v>1</v>
      </c>
      <c r="G20" s="7">
        <f>E20*F20</f>
        <v>362090.58</v>
      </c>
    </row>
    <row r="21" spans="1:7" ht="15">
      <c r="A21" s="10" t="s">
        <v>117</v>
      </c>
      <c r="B21" s="6" t="s">
        <v>31</v>
      </c>
      <c r="C21" s="7">
        <f>SUM(C19:C20)</f>
        <v>458991.87</v>
      </c>
      <c r="D21" s="7">
        <f>SUM(D19:D20)</f>
        <v>0</v>
      </c>
      <c r="E21" s="7">
        <f>C21+D21</f>
        <v>458991.87</v>
      </c>
      <c r="F21" s="11" t="s">
        <v>115</v>
      </c>
      <c r="G21" s="7">
        <f>SUM(G19:G20)</f>
        <v>458991.87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205986438.97</v>
      </c>
      <c r="E23" s="7">
        <f>C23+D23</f>
        <v>205986438.97</v>
      </c>
      <c r="F23" s="11">
        <v>1</v>
      </c>
      <c r="G23" s="7">
        <f>E23*F23</f>
        <v>205986438.97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103318796.87</v>
      </c>
      <c r="E25" s="7">
        <f t="shared" si="1"/>
        <v>103318796.87</v>
      </c>
      <c r="F25" s="11">
        <v>0.5</v>
      </c>
      <c r="G25" s="7">
        <f t="shared" si="2"/>
        <v>51659398.435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/>
      <c r="D32" s="15">
        <v>0</v>
      </c>
      <c r="E32" s="7">
        <f t="shared" si="1"/>
        <v>0</v>
      </c>
      <c r="F32" s="11">
        <v>1</v>
      </c>
      <c r="G32" s="7">
        <f t="shared" si="2"/>
        <v>0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0</v>
      </c>
      <c r="D37" s="7">
        <f>SUM(D23:D36)</f>
        <v>309305235.84000003</v>
      </c>
      <c r="E37" s="7">
        <f t="shared" si="1"/>
        <v>309305235.84000003</v>
      </c>
      <c r="F37" s="11" t="s">
        <v>115</v>
      </c>
      <c r="G37" s="7">
        <f>SUM(G23:G36)</f>
        <v>257645837.405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618515</v>
      </c>
      <c r="E40" s="7">
        <f>C40+D40</f>
        <v>618515</v>
      </c>
      <c r="F40" s="11">
        <v>1</v>
      </c>
      <c r="G40" s="7">
        <f aca="true" t="shared" si="3" ref="G40:G61">E40*F40</f>
        <v>618515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738292</v>
      </c>
      <c r="E54" s="7">
        <f t="shared" si="4"/>
        <v>738292</v>
      </c>
      <c r="F54" s="11">
        <v>1</v>
      </c>
      <c r="G54" s="7">
        <f t="shared" si="3"/>
        <v>738292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3372676.16</v>
      </c>
      <c r="D56" s="7"/>
      <c r="E56" s="7">
        <f t="shared" si="4"/>
        <v>3372676.16</v>
      </c>
      <c r="F56" s="11">
        <v>1</v>
      </c>
      <c r="G56" s="7">
        <f t="shared" si="3"/>
        <v>3372676.16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550000</v>
      </c>
      <c r="E59" s="7">
        <f t="shared" si="4"/>
        <v>550000</v>
      </c>
      <c r="F59" s="11">
        <v>1</v>
      </c>
      <c r="G59" s="7">
        <f t="shared" si="3"/>
        <v>550000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538340.6</v>
      </c>
      <c r="D61" s="7">
        <v>48068.42</v>
      </c>
      <c r="E61" s="7">
        <f t="shared" si="4"/>
        <v>586409.02</v>
      </c>
      <c r="F61" s="11">
        <v>0.1</v>
      </c>
      <c r="G61" s="7">
        <f t="shared" si="3"/>
        <v>58640.902</v>
      </c>
    </row>
    <row r="62" spans="1:7" ht="15">
      <c r="A62" s="3" t="s">
        <v>135</v>
      </c>
      <c r="B62" s="6" t="s">
        <v>87</v>
      </c>
      <c r="C62" s="7">
        <f>SUM(C39:C61)</f>
        <v>3911016.7600000002</v>
      </c>
      <c r="D62" s="7">
        <f>SUM(D39:D61)</f>
        <v>1954875.42</v>
      </c>
      <c r="E62" s="7">
        <f t="shared" si="4"/>
        <v>5865892.18</v>
      </c>
      <c r="F62" s="11" t="s">
        <v>115</v>
      </c>
      <c r="G62" s="7">
        <f>SUM(G39:G61)</f>
        <v>5338124.062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132889277.8</v>
      </c>
      <c r="D64" s="17">
        <v>8735919.46</v>
      </c>
      <c r="E64" s="7">
        <f>C64+D64</f>
        <v>141625197.26</v>
      </c>
      <c r="F64" s="11">
        <v>1</v>
      </c>
      <c r="G64" s="7">
        <f>E64*F64</f>
        <v>141625197.26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421524637.57699996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421524637.57699996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127256499</v>
      </c>
      <c r="D71" s="7">
        <v>622316.31</v>
      </c>
      <c r="E71" s="7">
        <f t="shared" si="5"/>
        <v>127878815.31</v>
      </c>
      <c r="F71" s="22" t="s">
        <v>115</v>
      </c>
      <c r="G71" s="7">
        <f t="shared" si="6"/>
        <v>127878815.31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127878815.31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293645822.26699996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2011-07-28T07:52:35Z</cp:lastPrinted>
  <dcterms:created xsi:type="dcterms:W3CDTF">2009-03-10T12:29:10Z</dcterms:created>
  <dcterms:modified xsi:type="dcterms:W3CDTF">2011-07-28T08:07:56Z</dcterms:modified>
  <cp:category/>
  <cp:version/>
  <cp:contentType/>
  <cp:contentStatus/>
</cp:coreProperties>
</file>